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<sst xmlns="http://schemas.openxmlformats.org/spreadsheetml/2006/main" count="40" uniqueCount="40">
  <si>
    <t>Lp.</t>
  </si>
  <si>
    <t>Geopark Kielce – Centrum Geoedukacji</t>
  </si>
  <si>
    <t>E- Świętokrzyskie – budowa sieci światłowodowej wraz z urządzeniami na terenie Miasta Kielce</t>
  </si>
  <si>
    <t xml:space="preserve">Kredyty preferencyjne zaciągnięte w Banku Gospodarstwa Krajowego z Funduszu Rozwoju Inwestycji Komunalnych (FRIK)                                                    </t>
  </si>
  <si>
    <t>120/27614136/2009/FRIK                    z dnia 14.07.2009r.</t>
  </si>
  <si>
    <t>Nr i data zawarcia                         umowy kredytowej</t>
  </si>
  <si>
    <t xml:space="preserve">113/27614136/2009/FRIK                z dnia 14.07.2009r.               </t>
  </si>
  <si>
    <t>116/27614136/2009/FRIK                z dnia 14.07.2009r.</t>
  </si>
  <si>
    <t>118/27614136/2009/FRIK                       z dnia 14.07.2009r.</t>
  </si>
  <si>
    <t>114/27614136/2009/FRIK                      z dnia 14.07.2009r.</t>
  </si>
  <si>
    <t>117/27614136/2009/FRIK                              z dnia 14.07.2009r.</t>
  </si>
  <si>
    <t>121/27614136/2009/FRIK                           z dnia 14.07.2009r.</t>
  </si>
  <si>
    <t>108/27614136/2009/FRIK                           z dnia 14.07.2009r.</t>
  </si>
  <si>
    <t>109/27614136/2009/FRIK                           z dnia 14.07.2009r.</t>
  </si>
  <si>
    <t>110/27614136/2009/FRIK                             z dnia 14.07.2009r.</t>
  </si>
  <si>
    <t>w zł</t>
  </si>
  <si>
    <t>Razem</t>
  </si>
  <si>
    <t>119/27614136/2009/FRIK                       z dnia 14.07.2009r.</t>
  </si>
  <si>
    <t>115/27614136/2009/FRIK                        z dnia 14.07.2009r.</t>
  </si>
  <si>
    <t>111/27614136/2009/FRIK                      z dnia 14.07.2009r.</t>
  </si>
  <si>
    <t>112/27614136/2009/FRIK                    z dnia 14.07.2009r.</t>
  </si>
  <si>
    <r>
      <t xml:space="preserve">Rozwój systemu komunikacji publicznej w Kieleckim Obszarze Metropolitalnym - budowa ulic usprawniających obsługę komunikacyjną w zachodniej części miasta </t>
    </r>
    <r>
      <rPr>
        <b/>
        <sz val="12"/>
        <rFont val="Czcionka tekstu podstawowego"/>
        <family val="2"/>
      </rPr>
      <t>(rejon Targów Kielce)</t>
    </r>
  </si>
  <si>
    <r>
      <t>Budowa</t>
    </r>
    <r>
      <rPr>
        <b/>
        <sz val="12"/>
        <rFont val="Czcionka tekstu podstawowego"/>
        <family val="2"/>
      </rPr>
      <t xml:space="preserve"> ul. Ściegiennego</t>
    </r>
    <r>
      <rPr>
        <sz val="12"/>
        <rFont val="Czcionka tekstu podstawowego"/>
        <family val="2"/>
      </rPr>
      <t xml:space="preserve"> w ciągu drogi krajowej nr 73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</si>
  <si>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pętli i zatok autobusowych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</si>
  <si>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Zagórskiej</t>
    </r>
    <r>
      <rPr>
        <sz val="12"/>
        <rFont val="Czcionka tekstu podstawowego"/>
        <family val="2"/>
      </rPr>
      <t xml:space="preserve"> na odcinku od ul. Szczecińskiej do ul. Prostej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</si>
  <si>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Wikaryjskiej</t>
    </r>
    <r>
      <rPr>
        <sz val="12"/>
        <rFont val="Czcionka tekstu podstawowego"/>
        <family val="2"/>
      </rPr>
      <t xml:space="preserve"> na odcinku od drogi krajowej nr 74 do ul. Prostej</t>
    </r>
  </si>
  <si>
    <r>
      <t xml:space="preserve">Rozbudowa ulic usprawniających powiązania komunikacyjne miasta Kielce - rozbudowa </t>
    </r>
    <r>
      <rPr>
        <b/>
        <sz val="12"/>
        <rFont val="Czcionka tekstu podstawowego"/>
        <family val="2"/>
      </rPr>
      <t>ul. Wapiennikowej</t>
    </r>
    <r>
      <rPr>
        <sz val="12"/>
        <rFont val="Czcionka tekstu podstawowego"/>
        <family val="2"/>
      </rPr>
      <t xml:space="preserve"> wraz z rozbudową skrzyżowań z ulicą Ściegiennego i Husarską oraz ul. Ks. J. Popiełuszki i Armii Ludowej w Kielcach</t>
    </r>
  </si>
  <si>
    <r>
      <t>Rewitalizacja Śródmieścia Kielc - przebudowa płyty</t>
    </r>
    <r>
      <rPr>
        <b/>
        <sz val="12"/>
        <rFont val="Czcionka tekstu podstawowego"/>
        <family val="2"/>
      </rPr>
      <t xml:space="preserve"> Placu Najświętszej Marii Panny</t>
    </r>
    <r>
      <rPr>
        <sz val="12"/>
        <rFont val="Czcionka tekstu podstawowego"/>
        <family val="2"/>
      </rPr>
      <t xml:space="preserve"> i okolicznych ulic (odcinek od ul. Sienkiewicza do Placu Najświętszej Marii Panny i ul. Kapitulnej)</t>
    </r>
  </si>
  <si>
    <r>
      <t>Budowa węzła drogowego u zbiegu ulic:</t>
    </r>
    <r>
      <rPr>
        <b/>
        <sz val="12"/>
        <rFont val="Czcionka tekstu podstawowego"/>
        <family val="2"/>
      </rPr>
      <t xml:space="preserve"> Armii Krajowej</t>
    </r>
    <r>
      <rPr>
        <sz val="12"/>
        <rFont val="Czcionka tekstu podstawowego"/>
        <family val="2"/>
      </rPr>
      <t>, Żelaznej, Grunwaldzkiej, Żytniej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</si>
  <si>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węzła drogowego u zbiegu ulic: Żelazna,</t>
    </r>
    <r>
      <rPr>
        <sz val="12"/>
        <rFont val="Czcionka tekstu podstawowego"/>
        <family val="2"/>
      </rPr>
      <t xml:space="preserve"> 1 Maja, Zagnańska wraz z przebudową Ronda im. Gustawa Herlinga Grudzińskiego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</si>
  <si>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płyty Rynku</t>
    </r>
    <r>
      <rPr>
        <sz val="12"/>
        <rFont val="Czcionka tekstu podstawowego"/>
        <family val="2"/>
      </rPr>
      <t xml:space="preserve"> i okolicznych ulic (odcinek od ul. Sienkiewicza do Rynku)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</si>
  <si>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wnętrza ul. Warszawskiej</t>
    </r>
    <r>
      <rPr>
        <sz val="12"/>
        <rFont val="Czcionka tekstu podstawowego"/>
        <family val="2"/>
      </rPr>
      <t xml:space="preserve"> (odcinek od Al.. IX Wieków Kielc do ul. Orlej)</t>
    </r>
  </si>
  <si>
    <t>Tytuł zadania</t>
  </si>
  <si>
    <t xml:space="preserve">Kwota kredytu </t>
  </si>
  <si>
    <t>Kielecki Park Technologiczny</t>
  </si>
  <si>
    <t>Kwota spłaty</t>
  </si>
  <si>
    <t>Załącznik do tabeli Nr 19- Zadłużenie Miasta Kielce z tytułu zaciągniętych kredytów i pożyczek</t>
  </si>
  <si>
    <t>Stan zadłużenia na dzień 01.01.2012r.</t>
  </si>
  <si>
    <t>wg stanu na dzień 31 grudnia 2012r.</t>
  </si>
  <si>
    <t>Stan zadłużenia na 31.12.2012r.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</si>
</sst>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\ &quot;zł&quot;"/>
    <numFmt numFmtId="167" formatCode="#,##0\ &quot;zł&quot;"/>
    <numFmt numFmtId="168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sz val="12"/>
      <name val="Czcionka tekstu podstawowego"/>
      <family val="2"/>
    </font>
    <font>
      <sz val="11"/>
      <name val="Czcionka tekstu podstawowego"/>
      <family val="2"/>
    </font>
    <font>
      <b/>
      <sz val="14"/>
      <name val="Czcionka tekstu podstawowego"/>
      <family val="2"/>
    </font>
    <font>
      <b/>
      <u val="single"/>
      <sz val="11"/>
      <name val="Czcionka tekstu podstawowego"/>
      <family val="2"/>
    </font>
    <font>
      <sz val="14"/>
      <name val="Czcionka tekstu podstawowego"/>
      <family val="2"/>
    </font>
    <font>
      <b/>
      <sz val="12"/>
      <name val="Czcionka tekstu podstawowego"/>
      <family val="2"/>
    </font>
    <font>
      <sz val="10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90" zoomScaleNormal="90" zoomScaleSheetLayoutView="50" zoomScalePageLayoutView="90" workbookViewId="0" topLeftCell="A1">
      <selection activeCell="J10" sqref="J10"/>
    </sheetView>
  </sheetViews>
  <sheetFormatPr defaultColWidth="8.796875" defaultRowHeight="14.25"/>
  <cols>
    <col min="1" max="1" width="5.5" style="0" customWidth="1"/>
    <col min="2" max="2" width="75.5" style="0" customWidth="1"/>
    <col min="3" max="3" width="32.09765625" style="1" customWidth="1"/>
    <col min="4" max="4" width="21.3984375" style="7" customWidth="1"/>
    <col min="5" max="5" width="20.19921875" style="7" customWidth="1"/>
    <col min="6" max="6" width="17.69921875" style="5" customWidth="1"/>
    <col min="7" max="7" width="15.59765625" style="5" customWidth="1"/>
  </cols>
  <sheetData>
    <row r="1" spans="1:7" ht="14.25" customHeight="1">
      <c r="A1" s="5"/>
      <c r="B1" s="5"/>
      <c r="C1" s="6"/>
      <c r="E1" s="31" t="s">
        <v>36</v>
      </c>
      <c r="F1" s="31"/>
      <c r="G1" s="31"/>
    </row>
    <row r="2" spans="1:7" ht="30" customHeight="1">
      <c r="A2" s="5"/>
      <c r="B2" s="5"/>
      <c r="C2" s="6"/>
      <c r="E2" s="31"/>
      <c r="F2" s="31"/>
      <c r="G2" s="31"/>
    </row>
    <row r="3" spans="1:6" ht="42" customHeight="1">
      <c r="A3" s="33" t="s">
        <v>3</v>
      </c>
      <c r="B3" s="33"/>
      <c r="C3" s="33"/>
      <c r="D3" s="33"/>
      <c r="E3" s="33"/>
      <c r="F3" s="33"/>
    </row>
    <row r="4" spans="1:5" ht="18">
      <c r="A4" s="8"/>
      <c r="B4" s="41" t="s">
        <v>38</v>
      </c>
      <c r="C4" s="41"/>
      <c r="D4" s="41"/>
      <c r="E4" s="41"/>
    </row>
    <row r="5" spans="1:5" ht="16.5" thickBot="1">
      <c r="A5" s="8"/>
      <c r="B5" s="5"/>
      <c r="C5" s="6"/>
      <c r="E5" s="9" t="s">
        <v>15</v>
      </c>
    </row>
    <row r="6" spans="1:7" ht="31.5" customHeight="1" thickBot="1">
      <c r="A6" s="38" t="s">
        <v>0</v>
      </c>
      <c r="B6" s="36" t="s">
        <v>32</v>
      </c>
      <c r="C6" s="35" t="s">
        <v>5</v>
      </c>
      <c r="D6" s="34" t="s">
        <v>33</v>
      </c>
      <c r="E6" s="40" t="s">
        <v>37</v>
      </c>
      <c r="F6" s="42" t="s">
        <v>35</v>
      </c>
      <c r="G6" s="32" t="s">
        <v>39</v>
      </c>
    </row>
    <row r="7" spans="1:7" ht="22.5" customHeight="1" thickBot="1">
      <c r="A7" s="39"/>
      <c r="B7" s="37"/>
      <c r="C7" s="35"/>
      <c r="D7" s="34"/>
      <c r="E7" s="40"/>
      <c r="F7" s="42"/>
      <c r="G7" s="32"/>
    </row>
    <row r="8" spans="1:7" ht="24.75" customHeight="1" thickBot="1">
      <c r="A8" s="10">
        <v>1</v>
      </c>
      <c r="B8" s="10">
        <v>2</v>
      </c>
      <c r="C8" s="11">
        <v>3</v>
      </c>
      <c r="D8" s="12">
        <v>4</v>
      </c>
      <c r="E8" s="26">
        <v>7</v>
      </c>
      <c r="F8" s="27">
        <v>8</v>
      </c>
      <c r="G8" s="29">
        <v>9</v>
      </c>
    </row>
    <row r="9" spans="1:7" s="5" customFormat="1" ht="75" customHeight="1" thickBot="1">
      <c r="A9" s="13">
        <v>1</v>
      </c>
      <c r="B9" s="14" t="s">
        <v>21</v>
      </c>
      <c r="C9" s="23" t="s">
        <v>18</v>
      </c>
      <c r="D9" s="24">
        <v>351800</v>
      </c>
      <c r="E9" s="25">
        <v>150771.44</v>
      </c>
      <c r="F9" s="16">
        <f>E9-G9</f>
        <v>150771.44</v>
      </c>
      <c r="G9" s="16">
        <v>0</v>
      </c>
    </row>
    <row r="10" spans="1:7" s="5" customFormat="1" ht="75" customHeight="1" thickBot="1">
      <c r="A10" s="13">
        <v>2</v>
      </c>
      <c r="B10" s="14" t="s">
        <v>22</v>
      </c>
      <c r="C10" s="15" t="s">
        <v>17</v>
      </c>
      <c r="D10" s="16">
        <v>500000</v>
      </c>
      <c r="E10" s="20">
        <v>214285.66</v>
      </c>
      <c r="F10" s="16">
        <f aca="true" t="shared" si="0" ref="F10:F22">E10-G10</f>
        <v>214285.66</v>
      </c>
      <c r="G10" s="16">
        <v>0</v>
      </c>
    </row>
    <row r="11" spans="1:7" s="5" customFormat="1" ht="75" customHeight="1" thickBot="1">
      <c r="A11" s="13">
        <v>3</v>
      </c>
      <c r="B11" s="14" t="s">
        <v>23</v>
      </c>
      <c r="C11" s="15" t="s">
        <v>4</v>
      </c>
      <c r="D11" s="16">
        <v>147650</v>
      </c>
      <c r="E11" s="20">
        <v>70240</v>
      </c>
      <c r="F11" s="16">
        <f t="shared" si="0"/>
        <v>70240</v>
      </c>
      <c r="G11" s="16">
        <v>0</v>
      </c>
    </row>
    <row r="12" spans="1:7" s="5" customFormat="1" ht="75" customHeight="1" thickBot="1">
      <c r="A12" s="13">
        <v>4</v>
      </c>
      <c r="B12" s="14" t="s">
        <v>24</v>
      </c>
      <c r="C12" s="15" t="s">
        <v>19</v>
      </c>
      <c r="D12" s="16">
        <v>500000</v>
      </c>
      <c r="E12" s="20">
        <v>285714.29</v>
      </c>
      <c r="F12" s="16">
        <f t="shared" si="0"/>
        <v>285714.29</v>
      </c>
      <c r="G12" s="16">
        <v>0</v>
      </c>
    </row>
    <row r="13" spans="1:7" s="5" customFormat="1" ht="75" customHeight="1" thickBot="1">
      <c r="A13" s="13">
        <v>5</v>
      </c>
      <c r="B13" s="14" t="s">
        <v>25</v>
      </c>
      <c r="C13" s="15" t="s">
        <v>20</v>
      </c>
      <c r="D13" s="16">
        <v>364395.19999999995</v>
      </c>
      <c r="E13" s="20">
        <v>208225.82</v>
      </c>
      <c r="F13" s="16">
        <f t="shared" si="0"/>
        <v>208225.82</v>
      </c>
      <c r="G13" s="16">
        <v>0</v>
      </c>
    </row>
    <row r="14" spans="1:7" s="5" customFormat="1" ht="75" customHeight="1" thickBot="1">
      <c r="A14" s="13">
        <v>6</v>
      </c>
      <c r="B14" s="14" t="s">
        <v>26</v>
      </c>
      <c r="C14" s="15" t="s">
        <v>6</v>
      </c>
      <c r="D14" s="16">
        <v>385074.8</v>
      </c>
      <c r="E14" s="20">
        <v>157285.74</v>
      </c>
      <c r="F14" s="16">
        <f t="shared" si="0"/>
        <v>157285.74</v>
      </c>
      <c r="G14" s="16">
        <v>0</v>
      </c>
    </row>
    <row r="15" spans="1:7" s="5" customFormat="1" ht="75" customHeight="1" thickBot="1">
      <c r="A15" s="13">
        <v>7</v>
      </c>
      <c r="B15" s="14" t="s">
        <v>27</v>
      </c>
      <c r="C15" s="15" t="s">
        <v>7</v>
      </c>
      <c r="D15" s="16">
        <v>280000</v>
      </c>
      <c r="E15" s="21">
        <v>160000</v>
      </c>
      <c r="F15" s="16">
        <f t="shared" si="0"/>
        <v>160000</v>
      </c>
      <c r="G15" s="16">
        <v>0</v>
      </c>
    </row>
    <row r="16" spans="1:7" s="5" customFormat="1" ht="75" customHeight="1" thickBot="1">
      <c r="A16" s="13">
        <v>8</v>
      </c>
      <c r="B16" s="14" t="s">
        <v>28</v>
      </c>
      <c r="C16" s="15" t="s">
        <v>8</v>
      </c>
      <c r="D16" s="16">
        <v>500000</v>
      </c>
      <c r="E16" s="20">
        <v>285714.29</v>
      </c>
      <c r="F16" s="16">
        <f t="shared" si="0"/>
        <v>285714.29</v>
      </c>
      <c r="G16" s="16">
        <v>0</v>
      </c>
    </row>
    <row r="17" spans="1:7" s="5" customFormat="1" ht="75" customHeight="1" thickBot="1">
      <c r="A17" s="13">
        <v>9</v>
      </c>
      <c r="B17" s="14" t="s">
        <v>29</v>
      </c>
      <c r="C17" s="15" t="s">
        <v>9</v>
      </c>
      <c r="D17" s="16">
        <v>500000</v>
      </c>
      <c r="E17" s="20">
        <v>0</v>
      </c>
      <c r="F17" s="16">
        <f t="shared" si="0"/>
        <v>0</v>
      </c>
      <c r="G17" s="16">
        <v>0</v>
      </c>
    </row>
    <row r="18" spans="1:7" s="5" customFormat="1" ht="75" customHeight="1" thickBot="1">
      <c r="A18" s="13">
        <v>10</v>
      </c>
      <c r="B18" s="14" t="s">
        <v>30</v>
      </c>
      <c r="C18" s="15" t="s">
        <v>10</v>
      </c>
      <c r="D18" s="16">
        <v>216000</v>
      </c>
      <c r="E18" s="20">
        <v>98745</v>
      </c>
      <c r="F18" s="16">
        <f t="shared" si="0"/>
        <v>98745</v>
      </c>
      <c r="G18" s="16">
        <v>0</v>
      </c>
    </row>
    <row r="19" spans="1:7" s="5" customFormat="1" ht="75" customHeight="1" thickBot="1">
      <c r="A19" s="13">
        <v>11</v>
      </c>
      <c r="B19" s="14" t="s">
        <v>31</v>
      </c>
      <c r="C19" s="15" t="s">
        <v>11</v>
      </c>
      <c r="D19" s="16">
        <v>148800</v>
      </c>
      <c r="E19" s="20">
        <v>0</v>
      </c>
      <c r="F19" s="16">
        <f t="shared" si="0"/>
        <v>0</v>
      </c>
      <c r="G19" s="16">
        <v>0</v>
      </c>
    </row>
    <row r="20" spans="1:7" s="5" customFormat="1" ht="75" customHeight="1" thickBot="1">
      <c r="A20" s="13">
        <v>12</v>
      </c>
      <c r="B20" s="14" t="s">
        <v>34</v>
      </c>
      <c r="C20" s="15" t="s">
        <v>12</v>
      </c>
      <c r="D20" s="16">
        <v>500000</v>
      </c>
      <c r="E20" s="20">
        <v>214285.72</v>
      </c>
      <c r="F20" s="16">
        <f t="shared" si="0"/>
        <v>214285.72</v>
      </c>
      <c r="G20" s="16">
        <v>0</v>
      </c>
    </row>
    <row r="21" spans="1:7" s="5" customFormat="1" ht="75" customHeight="1" thickBot="1">
      <c r="A21" s="13">
        <v>13</v>
      </c>
      <c r="B21" s="14" t="s">
        <v>1</v>
      </c>
      <c r="C21" s="15" t="s">
        <v>13</v>
      </c>
      <c r="D21" s="16">
        <v>500000</v>
      </c>
      <c r="E21" s="20">
        <v>285714.29</v>
      </c>
      <c r="F21" s="16">
        <f t="shared" si="0"/>
        <v>285714.29</v>
      </c>
      <c r="G21" s="16">
        <v>0</v>
      </c>
    </row>
    <row r="22" spans="1:7" s="5" customFormat="1" ht="75" customHeight="1" thickBot="1">
      <c r="A22" s="13">
        <v>14</v>
      </c>
      <c r="B22" s="14" t="s">
        <v>2</v>
      </c>
      <c r="C22" s="15" t="s">
        <v>14</v>
      </c>
      <c r="D22" s="16">
        <v>500000</v>
      </c>
      <c r="E22" s="20">
        <v>285714.29</v>
      </c>
      <c r="F22" s="16">
        <f t="shared" si="0"/>
        <v>285714.29</v>
      </c>
      <c r="G22" s="16">
        <v>0</v>
      </c>
    </row>
    <row r="23" spans="1:7" ht="29.25" customHeight="1" thickBot="1">
      <c r="A23" s="17"/>
      <c r="B23" s="17" t="s">
        <v>16</v>
      </c>
      <c r="C23" s="10"/>
      <c r="D23" s="18">
        <f>SUM(D9:D22)</f>
        <v>5393720</v>
      </c>
      <c r="E23" s="22">
        <f>SUM(E9:E22)</f>
        <v>2416696.54</v>
      </c>
      <c r="F23" s="28">
        <f>SUM(F9:F22)</f>
        <v>2416696.54</v>
      </c>
      <c r="G23" s="28">
        <f>SUM(G9:G22)</f>
        <v>0</v>
      </c>
    </row>
    <row r="24" spans="1:5" ht="21" customHeight="1">
      <c r="A24" s="3"/>
      <c r="B24" s="3"/>
      <c r="C24" s="4"/>
      <c r="D24" s="30"/>
      <c r="E24" s="19"/>
    </row>
    <row r="26" ht="18.75">
      <c r="B26" s="2"/>
    </row>
    <row r="27" ht="18.75">
      <c r="B27" s="2"/>
    </row>
  </sheetData>
  <sheetProtection/>
  <mergeCells count="10">
    <mergeCell ref="E1:G2"/>
    <mergeCell ref="G6:G7"/>
    <mergeCell ref="A3:F3"/>
    <mergeCell ref="D6:D7"/>
    <mergeCell ref="C6:C7"/>
    <mergeCell ref="B6:B7"/>
    <mergeCell ref="A6:A7"/>
    <mergeCell ref="E6:E7"/>
    <mergeCell ref="B4:E4"/>
    <mergeCell ref="F6:F7"/>
  </mergeCells>
  <printOptions/>
  <pageMargins left="0.4330708661417323" right="0.2362204724409449" top="0.5511811023622047" bottom="0.5511811023622047" header="0.4724409448818898" footer="0.5118110236220472"/>
  <pageSetup firstPageNumber="318" useFirstPageNumber="1" horizontalDpi="600" verticalDpi="600" orientation="landscape" paperSize="9" scale="64" r:id="rId1"/>
  <headerFooter>
    <oddFooter>&amp;C&amp;P</oddFooter>
  </headerFooter>
  <rowBreaks count="1" manualBreakCount="1">
    <brk id="16" max="6" man="1"/>
  </rowBreaks>
  <ignoredErrors>
    <ignoredError sqref="E23 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16" sqref="D16:D3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msolkiewicz</dc:creator>
  <cp:keywords/>
  <dc:description/>
  <cp:lastModifiedBy>zoiium</cp:lastModifiedBy>
  <cp:lastPrinted>2013-03-28T12:08:12Z</cp:lastPrinted>
  <dcterms:created xsi:type="dcterms:W3CDTF">2009-09-02T09:23:17Z</dcterms:created>
  <dcterms:modified xsi:type="dcterms:W3CDTF">2013-03-28T12:08:21Z</dcterms:modified>
  <cp:category/>
  <cp:version/>
  <cp:contentType/>
  <cp:contentStatus/>
</cp:coreProperties>
</file>