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4940" windowHeight="7875" tabRatio="703"/>
  </bookViews>
  <sheets>
    <sheet name="Zal. 9" sheetId="6" r:id="rId1"/>
  </sheets>
  <definedNames>
    <definedName name="_xlnm.Print_Area" localSheetId="0">'Zal. 9'!$A$1:$H$16</definedName>
  </definedNames>
  <calcPr calcId="145621"/>
</workbook>
</file>

<file path=xl/calcChain.xml><?xml version="1.0" encoding="utf-8"?>
<calcChain xmlns="http://schemas.openxmlformats.org/spreadsheetml/2006/main">
  <c r="E13" i="6" l="1"/>
  <c r="E12" i="6" s="1"/>
  <c r="E11" i="6" s="1"/>
  <c r="F13" i="6"/>
  <c r="F12" i="6" s="1"/>
  <c r="F11" i="6" s="1"/>
  <c r="G14" i="6"/>
  <c r="G16" i="6"/>
  <c r="G15" i="6"/>
  <c r="G13" i="6" l="1"/>
  <c r="G11" i="6"/>
  <c r="G12" i="6"/>
</calcChain>
</file>

<file path=xl/sharedStrings.xml><?xml version="1.0" encoding="utf-8"?>
<sst xmlns="http://schemas.openxmlformats.org/spreadsheetml/2006/main" count="34" uniqueCount="34">
  <si>
    <t>WYDATKI NA WNIESIENIE WKŁADÓW DO SPÓŁEK PRAWA HANDLOWEGO</t>
  </si>
  <si>
    <t>OGÓŁEM WKŁADY</t>
  </si>
  <si>
    <t>Nazwa Inwestycji</t>
  </si>
  <si>
    <t>Poz.</t>
  </si>
  <si>
    <t>Rozdział</t>
  </si>
  <si>
    <t>Dział</t>
  </si>
  <si>
    <t>Zadania Gminy</t>
  </si>
  <si>
    <t>1.</t>
  </si>
  <si>
    <t>A</t>
  </si>
  <si>
    <t>Miasto  Kielce</t>
  </si>
  <si>
    <t>w zł</t>
  </si>
  <si>
    <t>%               6:5</t>
  </si>
  <si>
    <t>(1)</t>
  </si>
  <si>
    <t>(2)</t>
  </si>
  <si>
    <t>(3)</t>
  </si>
  <si>
    <t>(4)</t>
  </si>
  <si>
    <t>(5)</t>
  </si>
  <si>
    <t>(6)</t>
  </si>
  <si>
    <t>(7)</t>
  </si>
  <si>
    <t>(8)</t>
  </si>
  <si>
    <t>Wydział Projektów Strukturalnych i Strategii Miasta</t>
  </si>
  <si>
    <t>1.1</t>
  </si>
  <si>
    <t>1.2</t>
  </si>
  <si>
    <t>Uwagi</t>
  </si>
  <si>
    <t>1.3</t>
  </si>
  <si>
    <t>Objęcie nowych akcji spółki KORONA S.A.</t>
  </si>
  <si>
    <t>Objęcie nowych akcji spółki Targi Kielce S.A.</t>
  </si>
  <si>
    <t>Objęcie nowych udziałów w spółce MPEC Sp. z o.o.</t>
  </si>
  <si>
    <t>Planowane wydatki po zmianach na 30.06.2013r.</t>
  </si>
  <si>
    <t>Wykonanie               na dzień 30.06.2013r.</t>
  </si>
  <si>
    <t>Realizacja obejmie wydatki na objęcie  udziałów w spółce Miejskie Przedsiębiorstwo Energetyki Cieplnej Sp. z o.o. w Kielcach. Przewidywany termin wykonania to II półrocze 2013r.</t>
  </si>
  <si>
    <t xml:space="preserve">Kwota wydatków w wysokości 9.000.000 zł została przeznaczona na objęcie 90.000 nowych akcji w spółce Targi Kielce S.A. </t>
  </si>
  <si>
    <t xml:space="preserve">Kwota wydatków w wysokości 4.800.000 zł została przeznaczona na objęcie 480.000  nowych akcji w spółce Korona S.A. </t>
  </si>
  <si>
    <t>Tabela Nr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</si>
</sst>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"/>
      <charset val="238"/>
    </font>
    <font>
      <sz val="10"/>
      <name val="Arial"/>
      <family val="2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</font>
    <font>
      <b/>
      <i/>
      <sz val="9"/>
      <name val="Arial"/>
      <family val="2"/>
    </font>
    <font>
      <b/>
      <i/>
      <sz val="9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3"/>
      <name val="Times New Roman"/>
      <family val="1"/>
      <charset val="238"/>
    </font>
    <font>
      <b/>
      <sz val="10"/>
      <name val="Arial"/>
      <family val="2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u/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4" fontId="1" fillId="0" borderId="0" xfId="0" applyNumberFormat="1" applyFont="1" applyFill="1" applyAlignment="1">
      <alignment vertical="center"/>
    </xf>
    <xf numFmtId="4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4" fontId="10" fillId="0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3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right" vertical="center"/>
    </xf>
    <xf numFmtId="164" fontId="1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3" fontId="4" fillId="3" borderId="0" xfId="0" applyNumberFormat="1" applyFont="1" applyFill="1" applyAlignment="1">
      <alignment vertical="center"/>
    </xf>
    <xf numFmtId="0" fontId="1" fillId="4" borderId="1" xfId="0" applyFont="1" applyFill="1" applyBorder="1" applyAlignment="1">
      <alignment vertical="center"/>
    </xf>
    <xf numFmtId="164" fontId="17" fillId="4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3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11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I5" sqref="I5"/>
    </sheetView>
  </sheetViews>
  <sheetFormatPr defaultRowHeight="12.75" x14ac:dyDescent="0.2"/>
  <cols>
    <col min="1" max="1" width="4.85546875" style="4" customWidth="1"/>
    <col min="2" max="2" width="39.85546875" style="4" customWidth="1"/>
    <col min="3" max="3" width="5.28515625" style="4" customWidth="1"/>
    <col min="4" max="4" width="8.42578125" style="4" customWidth="1"/>
    <col min="5" max="6" width="14.7109375" style="51" customWidth="1"/>
    <col min="7" max="7" width="7.28515625" style="4" customWidth="1"/>
    <col min="8" max="8" width="51.140625" style="4" customWidth="1"/>
    <col min="9" max="16384" width="9.140625" style="4"/>
  </cols>
  <sheetData>
    <row r="1" spans="1:10" ht="22.5" customHeight="1" x14ac:dyDescent="0.2">
      <c r="C1" s="1"/>
      <c r="D1" s="1"/>
      <c r="E1" s="14"/>
      <c r="F1" s="14"/>
      <c r="G1" s="3"/>
      <c r="I1" s="1"/>
      <c r="J1" s="5"/>
    </row>
    <row r="2" spans="1:10" ht="16.5" customHeight="1" x14ac:dyDescent="0.2">
      <c r="A2" s="54" t="s">
        <v>9</v>
      </c>
      <c r="B2" s="54"/>
      <c r="C2" s="1"/>
      <c r="D2" s="1"/>
      <c r="E2" s="14"/>
      <c r="F2" s="14"/>
      <c r="G2" s="3"/>
      <c r="H2" s="16" t="s">
        <v>33</v>
      </c>
      <c r="I2" s="1"/>
      <c r="J2" s="5"/>
    </row>
    <row r="3" spans="1:10" ht="12.75" customHeight="1" x14ac:dyDescent="0.2">
      <c r="A3" s="1"/>
      <c r="B3" s="2"/>
      <c r="C3" s="1"/>
      <c r="D3" s="1"/>
      <c r="E3" s="14"/>
      <c r="F3" s="14"/>
      <c r="G3" s="3"/>
      <c r="I3" s="1"/>
      <c r="J3" s="5"/>
    </row>
    <row r="4" spans="1:10" ht="15.75" x14ac:dyDescent="0.2">
      <c r="A4" s="55" t="s">
        <v>0</v>
      </c>
      <c r="B4" s="55"/>
      <c r="C4" s="55"/>
      <c r="D4" s="55"/>
      <c r="E4" s="55"/>
      <c r="F4" s="55"/>
      <c r="G4" s="55"/>
      <c r="H4" s="55"/>
      <c r="J4" s="5"/>
    </row>
    <row r="5" spans="1:10" ht="15.75" x14ac:dyDescent="0.2">
      <c r="A5" s="49"/>
      <c r="B5" s="49"/>
      <c r="C5" s="49"/>
      <c r="D5" s="49"/>
      <c r="E5" s="49"/>
      <c r="F5" s="49"/>
      <c r="G5" s="49"/>
      <c r="H5" s="49"/>
      <c r="J5" s="5"/>
    </row>
    <row r="6" spans="1:10" ht="14.25" x14ac:dyDescent="0.2">
      <c r="A6" s="1"/>
      <c r="B6" s="6"/>
      <c r="C6" s="1"/>
      <c r="D6" s="1"/>
      <c r="E6" s="14"/>
      <c r="F6" s="14"/>
      <c r="G6" s="7"/>
      <c r="H6" s="17" t="s">
        <v>10</v>
      </c>
      <c r="I6" s="1"/>
      <c r="J6" s="5"/>
    </row>
    <row r="7" spans="1:10" ht="16.5" customHeight="1" x14ac:dyDescent="0.2">
      <c r="A7" s="56" t="s">
        <v>3</v>
      </c>
      <c r="B7" s="57" t="s">
        <v>2</v>
      </c>
      <c r="C7" s="56" t="s">
        <v>5</v>
      </c>
      <c r="D7" s="57" t="s">
        <v>4</v>
      </c>
      <c r="E7" s="58" t="s">
        <v>28</v>
      </c>
      <c r="F7" s="59" t="s">
        <v>29</v>
      </c>
      <c r="G7" s="62" t="s">
        <v>11</v>
      </c>
      <c r="H7" s="65" t="s">
        <v>23</v>
      </c>
      <c r="J7" s="5"/>
    </row>
    <row r="8" spans="1:10" ht="16.5" customHeight="1" x14ac:dyDescent="0.2">
      <c r="A8" s="56"/>
      <c r="B8" s="57"/>
      <c r="C8" s="56"/>
      <c r="D8" s="57"/>
      <c r="E8" s="58"/>
      <c r="F8" s="60"/>
      <c r="G8" s="63"/>
      <c r="H8" s="66"/>
      <c r="J8" s="5"/>
    </row>
    <row r="9" spans="1:10" ht="19.5" customHeight="1" x14ac:dyDescent="0.2">
      <c r="A9" s="56"/>
      <c r="B9" s="57"/>
      <c r="C9" s="56"/>
      <c r="D9" s="57"/>
      <c r="E9" s="58"/>
      <c r="F9" s="61"/>
      <c r="G9" s="64"/>
      <c r="H9" s="67"/>
      <c r="J9" s="5"/>
    </row>
    <row r="10" spans="1:10" s="12" customFormat="1" ht="15" customHeight="1" x14ac:dyDescent="0.2">
      <c r="A10" s="8" t="s">
        <v>12</v>
      </c>
      <c r="B10" s="9" t="s">
        <v>13</v>
      </c>
      <c r="C10" s="8" t="s">
        <v>14</v>
      </c>
      <c r="D10" s="8" t="s">
        <v>15</v>
      </c>
      <c r="E10" s="15" t="s">
        <v>16</v>
      </c>
      <c r="F10" s="15" t="s">
        <v>17</v>
      </c>
      <c r="G10" s="10" t="s">
        <v>18</v>
      </c>
      <c r="H10" s="11" t="s">
        <v>19</v>
      </c>
      <c r="J10" s="13"/>
    </row>
    <row r="11" spans="1:10" s="39" customFormat="1" ht="33" customHeight="1" x14ac:dyDescent="0.2">
      <c r="A11" s="33"/>
      <c r="B11" s="34" t="s">
        <v>1</v>
      </c>
      <c r="C11" s="35"/>
      <c r="D11" s="35"/>
      <c r="E11" s="36">
        <f>E12</f>
        <v>14200000</v>
      </c>
      <c r="F11" s="36">
        <f>F12</f>
        <v>13800000</v>
      </c>
      <c r="G11" s="37">
        <f t="shared" ref="G11:G13" si="0">F11/E11*100</f>
        <v>97.183098591549296</v>
      </c>
      <c r="H11" s="38"/>
      <c r="J11" s="40"/>
    </row>
    <row r="12" spans="1:10" s="32" customFormat="1" ht="24" customHeight="1" x14ac:dyDescent="0.2">
      <c r="A12" s="24" t="s">
        <v>8</v>
      </c>
      <c r="B12" s="25" t="s">
        <v>6</v>
      </c>
      <c r="C12" s="26"/>
      <c r="D12" s="26"/>
      <c r="E12" s="27">
        <f>E13</f>
        <v>14200000</v>
      </c>
      <c r="F12" s="27">
        <f>F13</f>
        <v>13800000</v>
      </c>
      <c r="G12" s="28">
        <f t="shared" si="0"/>
        <v>97.183098591549296</v>
      </c>
      <c r="H12" s="29"/>
      <c r="I12" s="30"/>
      <c r="J12" s="31"/>
    </row>
    <row r="13" spans="1:10" s="23" customFormat="1" ht="39.75" customHeight="1" x14ac:dyDescent="0.2">
      <c r="A13" s="19" t="s">
        <v>7</v>
      </c>
      <c r="B13" s="50" t="s">
        <v>20</v>
      </c>
      <c r="C13" s="19"/>
      <c r="D13" s="19"/>
      <c r="E13" s="20">
        <f>SUM(E14:E16)</f>
        <v>14200000</v>
      </c>
      <c r="F13" s="20">
        <f>SUM(F14:F16)</f>
        <v>13800000</v>
      </c>
      <c r="G13" s="42">
        <f t="shared" si="0"/>
        <v>97.183098591549296</v>
      </c>
      <c r="H13" s="41"/>
      <c r="I13" s="21"/>
      <c r="J13" s="22"/>
    </row>
    <row r="14" spans="1:10" s="48" customFormat="1" ht="39.950000000000003" customHeight="1" x14ac:dyDescent="0.2">
      <c r="A14" s="43" t="s">
        <v>21</v>
      </c>
      <c r="B14" s="44" t="s">
        <v>27</v>
      </c>
      <c r="C14" s="43">
        <v>400</v>
      </c>
      <c r="D14" s="43">
        <v>40001</v>
      </c>
      <c r="E14" s="18">
        <v>400000</v>
      </c>
      <c r="F14" s="18">
        <v>0</v>
      </c>
      <c r="G14" s="45">
        <f t="shared" ref="G14:G15" si="1">F14/E14*100</f>
        <v>0</v>
      </c>
      <c r="H14" s="53" t="s">
        <v>30</v>
      </c>
      <c r="I14" s="46"/>
      <c r="J14" s="47"/>
    </row>
    <row r="15" spans="1:10" s="48" customFormat="1" ht="39.950000000000003" customHeight="1" x14ac:dyDescent="0.2">
      <c r="A15" s="43" t="s">
        <v>22</v>
      </c>
      <c r="B15" s="44" t="s">
        <v>26</v>
      </c>
      <c r="C15" s="43">
        <v>710</v>
      </c>
      <c r="D15" s="43">
        <v>71020</v>
      </c>
      <c r="E15" s="18">
        <v>9000000</v>
      </c>
      <c r="F15" s="18">
        <v>9000000</v>
      </c>
      <c r="G15" s="45">
        <f t="shared" si="1"/>
        <v>100</v>
      </c>
      <c r="H15" s="53" t="s">
        <v>31</v>
      </c>
      <c r="I15" s="46"/>
      <c r="J15" s="47"/>
    </row>
    <row r="16" spans="1:10" s="48" customFormat="1" ht="39.950000000000003" customHeight="1" x14ac:dyDescent="0.2">
      <c r="A16" s="43" t="s">
        <v>24</v>
      </c>
      <c r="B16" s="44" t="s">
        <v>25</v>
      </c>
      <c r="C16" s="43">
        <v>926</v>
      </c>
      <c r="D16" s="43">
        <v>92695</v>
      </c>
      <c r="E16" s="18">
        <v>4800000</v>
      </c>
      <c r="F16" s="18">
        <v>4800000</v>
      </c>
      <c r="G16" s="45">
        <f>F16/E16*100</f>
        <v>100</v>
      </c>
      <c r="H16" s="53" t="s">
        <v>32</v>
      </c>
      <c r="I16" s="46"/>
      <c r="J16" s="47"/>
    </row>
    <row r="22" spans="8:8" ht="16.5" x14ac:dyDescent="0.2">
      <c r="H22" s="52"/>
    </row>
    <row r="23" spans="8:8" ht="16.5" x14ac:dyDescent="0.2">
      <c r="H23" s="52"/>
    </row>
  </sheetData>
  <mergeCells count="10">
    <mergeCell ref="A2:B2"/>
    <mergeCell ref="A4:H4"/>
    <mergeCell ref="A7:A9"/>
    <mergeCell ref="B7:B9"/>
    <mergeCell ref="C7:C9"/>
    <mergeCell ref="D7:D9"/>
    <mergeCell ref="E7:E9"/>
    <mergeCell ref="F7:F9"/>
    <mergeCell ref="G7:G9"/>
    <mergeCell ref="H7:H9"/>
  </mergeCells>
  <phoneticPr fontId="8" type="noConversion"/>
  <printOptions horizontalCentered="1"/>
  <pageMargins left="0.35433070866141736" right="0.35433070866141736" top="0.39370078740157483" bottom="0.43307086614173229" header="0.19685039370078741" footer="0.19685039370078741"/>
  <pageSetup paperSize="9" scale="97" firstPageNumber="200" orientation="landscape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Zal. 9</vt:lpstr>
      <vt:lpstr>'Zal. 9'!Obszar_wydruku</vt:lpstr>
    </vt:vector>
  </TitlesOfParts>
  <Company>ZOUM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dsalwa</dc:creator>
  <cp:lastModifiedBy>zoiium</cp:lastModifiedBy>
  <cp:lastPrinted>2013-08-29T06:52:31Z</cp:lastPrinted>
  <dcterms:created xsi:type="dcterms:W3CDTF">2006-07-21T07:43:40Z</dcterms:created>
  <dcterms:modified xsi:type="dcterms:W3CDTF">2013-08-29T10:34:22Z</dcterms:modified>
</cp:coreProperties>
</file>