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<sst xmlns="http://schemas.openxmlformats.org/spreadsheetml/2006/main" count="30" uniqueCount="26">
  <si>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L.p.</t>
  </si>
  <si>
    <t>Dz.</t>
  </si>
  <si>
    <t>Rozdz.</t>
  </si>
  <si>
    <t>Dotacja  przedmiotowa</t>
  </si>
  <si>
    <t>Plan</t>
  </si>
  <si>
    <t>Wykonanie</t>
  </si>
  <si>
    <t>OGÓŁEM</t>
  </si>
  <si>
    <t>1.</t>
  </si>
  <si>
    <t>2.</t>
  </si>
  <si>
    <t>Izba Wytrzeźwień</t>
  </si>
  <si>
    <t>Miejski Ośrodek Sportu i Rekreacji</t>
  </si>
  <si>
    <t>MIASTO KIELCE</t>
  </si>
  <si>
    <t>ZADANIA GMINY</t>
  </si>
  <si>
    <r>
      <t xml:space="preserve">wskaźnik wykonania </t>
    </r>
    <r>
      <rPr>
        <sz val="12"/>
        <rFont val="Times New Roman"/>
        <family val="1"/>
      </rPr>
      <t xml:space="preserve">                /7:6/</t>
    </r>
  </si>
  <si>
    <t>Podmiot otrzymujący dotację</t>
  </si>
  <si>
    <t>JEDNOSTKI SEKTORA FINANSÓW PUBLICZNYCH</t>
  </si>
  <si>
    <t>Centrum Integracji Społecznej</t>
  </si>
  <si>
    <t>na początek roku 2010</t>
  </si>
  <si>
    <t>po zmianach na 30.06.2010r.</t>
  </si>
  <si>
    <t>Tabela Nr 14</t>
  </si>
  <si>
    <t>DOTACJE  PRZEDMIOTOWE Z  BUDŻETU  MIASTA</t>
  </si>
  <si>
    <t>JEDNOSTKI SPOZA SEKTORA FINANSÓW PUBLICZNYCH</t>
  </si>
  <si>
    <t>Zadania własne</t>
  </si>
  <si>
    <t>II. Zadania realizowane na podstawie porozumień między jednostkami samorządu terytorialnego</t>
  </si>
  <si>
    <t>I. Zadania własne</t>
  </si>
  <si>
    <t>w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</si>
</sst>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#,##0.000"/>
  </numFmts>
  <fonts count="45">
    <font>
      <sz val="10"/>
      <name val="Arial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68" fontId="4" fillId="0" borderId="0" xfId="52" applyNumberFormat="1" applyFont="1" applyAlignment="1">
      <alignment/>
    </xf>
    <xf numFmtId="168" fontId="0" fillId="0" borderId="0" xfId="52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68" fontId="1" fillId="0" borderId="27" xfId="52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168" fontId="3" fillId="0" borderId="26" xfId="52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168" fontId="3" fillId="0" borderId="30" xfId="52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168" fontId="1" fillId="0" borderId="30" xfId="52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168" fontId="1" fillId="0" borderId="26" xfId="52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168" fontId="3" fillId="0" borderId="26" xfId="52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421875" style="25" customWidth="1"/>
    <col min="2" max="2" width="5.140625" style="0" customWidth="1"/>
    <col min="3" max="3" width="7.421875" style="0" customWidth="1"/>
    <col min="4" max="4" width="33.8515625" style="25" customWidth="1"/>
    <col min="5" max="5" width="12.421875" style="0" customWidth="1"/>
    <col min="6" max="6" width="14.28125" style="0" customWidth="1"/>
    <col min="7" max="7" width="13.57421875" style="45" customWidth="1"/>
    <col min="8" max="8" width="9.421875" style="0" customWidth="1"/>
    <col min="9" max="9" width="11.421875" style="0" bestFit="1" customWidth="1"/>
  </cols>
  <sheetData>
    <row r="1" spans="1:7" ht="12.75">
      <c r="A1" s="53"/>
      <c r="B1" t="s">
        <v>11</v>
      </c>
      <c r="G1" s="45" t="s">
        <v>19</v>
      </c>
    </row>
    <row r="3" spans="1:8" ht="25.5" customHeight="1">
      <c r="A3" s="87" t="s">
        <v>20</v>
      </c>
      <c r="B3" s="87"/>
      <c r="C3" s="87"/>
      <c r="D3" s="87"/>
      <c r="E3" s="87"/>
      <c r="F3" s="87"/>
      <c r="G3" s="87"/>
      <c r="H3" s="87"/>
    </row>
    <row r="4" spans="1:8" ht="21.75" customHeight="1">
      <c r="A4" s="87"/>
      <c r="B4" s="87"/>
      <c r="C4" s="87"/>
      <c r="D4" s="87"/>
      <c r="E4" s="87"/>
      <c r="F4" s="87"/>
      <c r="G4" s="87"/>
      <c r="H4" s="87"/>
    </row>
    <row r="5" spans="1:8" ht="19.5" customHeight="1">
      <c r="A5" s="81"/>
      <c r="B5" s="81"/>
      <c r="C5" s="81"/>
      <c r="D5" s="81"/>
      <c r="E5" s="81"/>
      <c r="F5" s="81"/>
      <c r="G5" s="81"/>
      <c r="H5" s="81"/>
    </row>
    <row r="6" ht="13.5" thickBot="1">
      <c r="H6" s="96" t="s">
        <v>25</v>
      </c>
    </row>
    <row r="7" spans="1:8" s="3" customFormat="1" ht="16.5" customHeight="1" thickTop="1">
      <c r="A7" s="93" t="s">
        <v>0</v>
      </c>
      <c r="B7" s="91" t="s">
        <v>1</v>
      </c>
      <c r="C7" s="91" t="s">
        <v>2</v>
      </c>
      <c r="D7" s="88" t="s">
        <v>14</v>
      </c>
      <c r="E7" s="75" t="s">
        <v>3</v>
      </c>
      <c r="F7" s="76"/>
      <c r="G7" s="76"/>
      <c r="H7" s="77"/>
    </row>
    <row r="8" spans="1:8" s="3" customFormat="1" ht="15.75" customHeight="1">
      <c r="A8" s="94"/>
      <c r="B8" s="79"/>
      <c r="C8" s="79"/>
      <c r="D8" s="89"/>
      <c r="E8" s="78" t="s">
        <v>4</v>
      </c>
      <c r="F8" s="79"/>
      <c r="G8" s="85" t="s">
        <v>5</v>
      </c>
      <c r="H8" s="82" t="s">
        <v>13</v>
      </c>
    </row>
    <row r="9" spans="1:8" s="3" customFormat="1" ht="15" customHeight="1">
      <c r="A9" s="94"/>
      <c r="B9" s="79"/>
      <c r="C9" s="79"/>
      <c r="D9" s="89"/>
      <c r="E9" s="78"/>
      <c r="F9" s="79"/>
      <c r="G9" s="85"/>
      <c r="H9" s="83"/>
    </row>
    <row r="10" spans="1:8" s="3" customFormat="1" ht="51.75" customHeight="1" thickBot="1">
      <c r="A10" s="95"/>
      <c r="B10" s="92"/>
      <c r="C10" s="92"/>
      <c r="D10" s="90"/>
      <c r="E10" s="50" t="s">
        <v>17</v>
      </c>
      <c r="F10" s="51" t="s">
        <v>18</v>
      </c>
      <c r="G10" s="86"/>
      <c r="H10" s="84"/>
    </row>
    <row r="11" spans="1:8" s="2" customFormat="1" ht="14.25" thickBot="1" thickTop="1">
      <c r="A11" s="11">
        <v>1</v>
      </c>
      <c r="B11" s="12">
        <v>2</v>
      </c>
      <c r="C11" s="12">
        <v>3</v>
      </c>
      <c r="D11" s="13">
        <v>4</v>
      </c>
      <c r="E11" s="16">
        <v>5</v>
      </c>
      <c r="F11" s="12">
        <v>6</v>
      </c>
      <c r="G11" s="52">
        <v>7</v>
      </c>
      <c r="H11" s="47">
        <v>8</v>
      </c>
    </row>
    <row r="12" spans="1:8" s="2" customFormat="1" ht="13.5" thickTop="1">
      <c r="A12" s="9"/>
      <c r="B12" s="10"/>
      <c r="C12" s="10"/>
      <c r="D12" s="14"/>
      <c r="E12" s="17"/>
      <c r="F12" s="44"/>
      <c r="G12" s="46"/>
      <c r="H12" s="48"/>
    </row>
    <row r="13" spans="1:9" s="1" customFormat="1" ht="15.75">
      <c r="A13" s="6"/>
      <c r="B13" s="7"/>
      <c r="C13" s="7"/>
      <c r="D13" s="24" t="s">
        <v>6</v>
      </c>
      <c r="E13" s="56">
        <f>SUM(E15,E30)</f>
        <v>6946500</v>
      </c>
      <c r="F13" s="57">
        <f>SUM(F15,F30)</f>
        <v>6946500</v>
      </c>
      <c r="G13" s="58">
        <f>SUM(G15,G30)</f>
        <v>3913936</v>
      </c>
      <c r="H13" s="59">
        <f>G13/F13</f>
        <v>0.5634400057582956</v>
      </c>
      <c r="I13" s="18"/>
    </row>
    <row r="14" spans="1:9" s="1" customFormat="1" ht="15.75">
      <c r="A14" s="6"/>
      <c r="B14" s="7"/>
      <c r="C14" s="7"/>
      <c r="D14" s="24"/>
      <c r="E14" s="56"/>
      <c r="F14" s="60"/>
      <c r="G14" s="58"/>
      <c r="H14" s="59"/>
      <c r="I14" s="18"/>
    </row>
    <row r="15" spans="1:9" s="1" customFormat="1" ht="31.5">
      <c r="A15" s="6"/>
      <c r="B15" s="7"/>
      <c r="C15" s="7"/>
      <c r="D15" s="30" t="s">
        <v>15</v>
      </c>
      <c r="E15" s="56">
        <f>SUM(E26,E19)</f>
        <v>6746500</v>
      </c>
      <c r="F15" s="60">
        <f>SUM(F26,F19)</f>
        <v>6746500</v>
      </c>
      <c r="G15" s="58">
        <f>SUM(G26,G19)</f>
        <v>3839461</v>
      </c>
      <c r="H15" s="61">
        <f>G15/F15</f>
        <v>0.5691041280664048</v>
      </c>
      <c r="I15" s="18"/>
    </row>
    <row r="16" spans="1:8" s="1" customFormat="1" ht="12.75" customHeight="1">
      <c r="A16" s="6"/>
      <c r="B16" s="7"/>
      <c r="C16" s="7"/>
      <c r="D16" s="24"/>
      <c r="E16" s="56"/>
      <c r="F16" s="60"/>
      <c r="G16" s="58"/>
      <c r="H16" s="59"/>
    </row>
    <row r="17" spans="1:8" s="1" customFormat="1" ht="15.75">
      <c r="A17" s="6"/>
      <c r="B17" s="7"/>
      <c r="C17" s="7"/>
      <c r="D17" s="29" t="s">
        <v>12</v>
      </c>
      <c r="E17" s="56">
        <f>SUM(E26,E19)</f>
        <v>6746500</v>
      </c>
      <c r="F17" s="60">
        <f>SUM(F26,F19)</f>
        <v>6746500</v>
      </c>
      <c r="G17" s="62">
        <f>SUM(G26,G19)</f>
        <v>3839461</v>
      </c>
      <c r="H17" s="61">
        <f>G17/F17</f>
        <v>0.5691041280664048</v>
      </c>
    </row>
    <row r="18" spans="1:8" s="1" customFormat="1" ht="7.5" customHeight="1">
      <c r="A18" s="6"/>
      <c r="B18" s="7"/>
      <c r="C18" s="7"/>
      <c r="D18" s="29"/>
      <c r="E18" s="56"/>
      <c r="F18" s="60"/>
      <c r="G18" s="60"/>
      <c r="H18" s="63"/>
    </row>
    <row r="19" spans="1:8" s="1" customFormat="1" ht="15.75">
      <c r="A19" s="6"/>
      <c r="B19" s="7"/>
      <c r="C19" s="7"/>
      <c r="D19" s="30" t="s">
        <v>24</v>
      </c>
      <c r="E19" s="56">
        <f>SUM(E22:E24)</f>
        <v>6597508</v>
      </c>
      <c r="F19" s="60">
        <f>SUM(F22:F24)</f>
        <v>6597508</v>
      </c>
      <c r="G19" s="62">
        <f>SUM(G22:G24)</f>
        <v>3766627</v>
      </c>
      <c r="H19" s="61">
        <f>G19/F19</f>
        <v>0.5709166248832135</v>
      </c>
    </row>
    <row r="20" spans="1:8" s="1" customFormat="1" ht="15.75">
      <c r="A20" s="6"/>
      <c r="B20" s="7"/>
      <c r="C20" s="7"/>
      <c r="D20" s="24"/>
      <c r="E20" s="56"/>
      <c r="F20" s="60"/>
      <c r="G20" s="62"/>
      <c r="H20" s="64"/>
    </row>
    <row r="21" spans="1:8" s="1" customFormat="1" ht="5.25" customHeight="1">
      <c r="A21" s="6"/>
      <c r="B21" s="7"/>
      <c r="C21" s="7"/>
      <c r="D21" s="26"/>
      <c r="E21" s="65"/>
      <c r="F21" s="36"/>
      <c r="G21" s="66"/>
      <c r="H21" s="64"/>
    </row>
    <row r="22" spans="1:8" s="1" customFormat="1" ht="15.75">
      <c r="A22" s="6" t="s">
        <v>7</v>
      </c>
      <c r="B22" s="7">
        <v>851</v>
      </c>
      <c r="C22" s="7">
        <v>85158</v>
      </c>
      <c r="D22" s="15" t="s">
        <v>9</v>
      </c>
      <c r="E22" s="37">
        <v>311008</v>
      </c>
      <c r="F22" s="67">
        <v>311008</v>
      </c>
      <c r="G22" s="68">
        <v>216627</v>
      </c>
      <c r="H22" s="64">
        <f>G22/F22</f>
        <v>0.696531922008437</v>
      </c>
    </row>
    <row r="23" spans="1:8" s="1" customFormat="1" ht="11.25" customHeight="1">
      <c r="A23" s="6"/>
      <c r="B23" s="7"/>
      <c r="C23" s="7"/>
      <c r="D23" s="40"/>
      <c r="E23" s="65"/>
      <c r="F23" s="68"/>
      <c r="G23" s="68"/>
      <c r="H23" s="64"/>
    </row>
    <row r="24" spans="1:14" s="1" customFormat="1" ht="21.75" customHeight="1">
      <c r="A24" s="6" t="s">
        <v>8</v>
      </c>
      <c r="B24" s="7">
        <v>926</v>
      </c>
      <c r="C24" s="7">
        <v>92604</v>
      </c>
      <c r="D24" s="15" t="s">
        <v>10</v>
      </c>
      <c r="E24" s="37">
        <v>6286500</v>
      </c>
      <c r="F24" s="67">
        <v>6286500</v>
      </c>
      <c r="G24" s="69">
        <v>3550000</v>
      </c>
      <c r="H24" s="70">
        <f>G24/F24</f>
        <v>0.5647021395052891</v>
      </c>
      <c r="I24" s="23"/>
      <c r="J24" s="23"/>
      <c r="K24" s="23"/>
      <c r="L24" s="23"/>
      <c r="M24" s="23"/>
      <c r="N24" s="23"/>
    </row>
    <row r="25" spans="1:14" s="1" customFormat="1" ht="8.25" customHeight="1">
      <c r="A25" s="6"/>
      <c r="B25" s="7"/>
      <c r="C25" s="7"/>
      <c r="D25" s="15"/>
      <c r="E25" s="37"/>
      <c r="F25" s="67"/>
      <c r="G25" s="69"/>
      <c r="H25" s="70"/>
      <c r="I25" s="23"/>
      <c r="J25" s="23"/>
      <c r="K25" s="23"/>
      <c r="L25" s="23"/>
      <c r="M25" s="23"/>
      <c r="N25" s="23"/>
    </row>
    <row r="26" spans="1:14" s="1" customFormat="1" ht="66" customHeight="1">
      <c r="A26" s="6"/>
      <c r="B26" s="7"/>
      <c r="C26" s="7"/>
      <c r="D26" s="31" t="s">
        <v>23</v>
      </c>
      <c r="E26" s="71">
        <f>SUM(E28)</f>
        <v>148992</v>
      </c>
      <c r="F26" s="72">
        <f>SUM(F28)</f>
        <v>148992</v>
      </c>
      <c r="G26" s="73">
        <f>SUM(G28)</f>
        <v>72834</v>
      </c>
      <c r="H26" s="70">
        <f>G26/F26</f>
        <v>0.48884503865979384</v>
      </c>
      <c r="I26" s="23"/>
      <c r="J26" s="23"/>
      <c r="K26" s="23"/>
      <c r="L26" s="23"/>
      <c r="M26" s="23"/>
      <c r="N26" s="23"/>
    </row>
    <row r="27" spans="1:14" s="1" customFormat="1" ht="8.25" customHeight="1">
      <c r="A27" s="6"/>
      <c r="B27" s="7"/>
      <c r="C27" s="7"/>
      <c r="D27" s="15"/>
      <c r="E27" s="37"/>
      <c r="F27" s="67"/>
      <c r="G27" s="69"/>
      <c r="H27" s="70"/>
      <c r="I27" s="23"/>
      <c r="J27" s="23"/>
      <c r="K27" s="23"/>
      <c r="L27" s="23"/>
      <c r="M27" s="23"/>
      <c r="N27" s="23"/>
    </row>
    <row r="28" spans="1:8" s="39" customFormat="1" ht="21.75" customHeight="1">
      <c r="A28" s="54" t="s">
        <v>7</v>
      </c>
      <c r="B28" s="36">
        <v>851</v>
      </c>
      <c r="C28" s="36">
        <v>85158</v>
      </c>
      <c r="D28" s="41" t="s">
        <v>9</v>
      </c>
      <c r="E28" s="37">
        <v>148992</v>
      </c>
      <c r="F28" s="38">
        <v>148992</v>
      </c>
      <c r="G28" s="55">
        <v>72834</v>
      </c>
      <c r="H28" s="70">
        <f>G28/F28</f>
        <v>0.48884503865979384</v>
      </c>
    </row>
    <row r="29" spans="1:14" s="1" customFormat="1" ht="21.75" customHeight="1">
      <c r="A29" s="6"/>
      <c r="B29" s="7"/>
      <c r="C29" s="7"/>
      <c r="D29" s="15"/>
      <c r="E29" s="37"/>
      <c r="F29" s="67"/>
      <c r="G29" s="69"/>
      <c r="H29" s="70"/>
      <c r="I29" s="23"/>
      <c r="J29" s="23"/>
      <c r="K29" s="23"/>
      <c r="L29" s="23"/>
      <c r="M29" s="23"/>
      <c r="N29" s="23"/>
    </row>
    <row r="30" spans="1:14" s="35" customFormat="1" ht="32.25" customHeight="1">
      <c r="A30" s="32"/>
      <c r="B30" s="33"/>
      <c r="C30" s="33"/>
      <c r="D30" s="42" t="s">
        <v>21</v>
      </c>
      <c r="E30" s="56">
        <f>SUM(E32)</f>
        <v>200000</v>
      </c>
      <c r="F30" s="60">
        <f>SUM(F32)</f>
        <v>200000</v>
      </c>
      <c r="G30" s="58">
        <f>SUM(G32)</f>
        <v>74475</v>
      </c>
      <c r="H30" s="70">
        <f>G30/F30</f>
        <v>0.372375</v>
      </c>
      <c r="I30" s="34"/>
      <c r="J30" s="34"/>
      <c r="K30" s="34"/>
      <c r="L30" s="34"/>
      <c r="M30" s="34"/>
      <c r="N30" s="34"/>
    </row>
    <row r="31" spans="1:14" s="35" customFormat="1" ht="10.5" customHeight="1">
      <c r="A31" s="32"/>
      <c r="B31" s="33"/>
      <c r="C31" s="33"/>
      <c r="D31" s="30"/>
      <c r="E31" s="56"/>
      <c r="F31" s="57"/>
      <c r="G31" s="58"/>
      <c r="H31" s="70"/>
      <c r="I31" s="34"/>
      <c r="J31" s="34"/>
      <c r="K31" s="34"/>
      <c r="L31" s="34"/>
      <c r="M31" s="34"/>
      <c r="N31" s="34"/>
    </row>
    <row r="32" spans="1:14" s="1" customFormat="1" ht="22.5" customHeight="1">
      <c r="A32" s="6"/>
      <c r="B32" s="7"/>
      <c r="C32" s="7"/>
      <c r="D32" s="29" t="s">
        <v>12</v>
      </c>
      <c r="E32" s="71">
        <f>SUM(E34)</f>
        <v>200000</v>
      </c>
      <c r="F32" s="72">
        <f>SUM(F34)</f>
        <v>200000</v>
      </c>
      <c r="G32" s="73">
        <f>SUM(G34)</f>
        <v>74475</v>
      </c>
      <c r="H32" s="59">
        <f>G32/F32</f>
        <v>0.372375</v>
      </c>
      <c r="I32" s="23"/>
      <c r="J32" s="23"/>
      <c r="K32" s="23"/>
      <c r="L32" s="23"/>
      <c r="M32" s="23"/>
      <c r="N32" s="23"/>
    </row>
    <row r="33" spans="1:14" s="1" customFormat="1" ht="12.75" customHeight="1">
      <c r="A33" s="6"/>
      <c r="B33" s="7"/>
      <c r="C33" s="7"/>
      <c r="D33" s="29"/>
      <c r="E33" s="71"/>
      <c r="F33" s="72"/>
      <c r="G33" s="73"/>
      <c r="H33" s="70"/>
      <c r="I33" s="23"/>
      <c r="J33" s="23"/>
      <c r="K33" s="23"/>
      <c r="L33" s="23"/>
      <c r="M33" s="23"/>
      <c r="N33" s="23"/>
    </row>
    <row r="34" spans="1:14" s="35" customFormat="1" ht="21.75" customHeight="1">
      <c r="A34" s="32"/>
      <c r="B34" s="33"/>
      <c r="C34" s="33"/>
      <c r="D34" s="30" t="s">
        <v>22</v>
      </c>
      <c r="E34" s="56">
        <f>SUM(E36)</f>
        <v>200000</v>
      </c>
      <c r="F34" s="60">
        <f>SUM(F36)</f>
        <v>200000</v>
      </c>
      <c r="G34" s="58">
        <f>SUM(G36)</f>
        <v>74475</v>
      </c>
      <c r="H34" s="74">
        <f>G34/F34</f>
        <v>0.372375</v>
      </c>
      <c r="I34" s="34"/>
      <c r="J34" s="34"/>
      <c r="K34" s="34"/>
      <c r="L34" s="34"/>
      <c r="M34" s="34"/>
      <c r="N34" s="34"/>
    </row>
    <row r="35" spans="1:14" s="1" customFormat="1" ht="7.5" customHeight="1">
      <c r="A35" s="6"/>
      <c r="B35" s="7"/>
      <c r="C35" s="7"/>
      <c r="D35" s="30"/>
      <c r="E35" s="37"/>
      <c r="F35" s="67"/>
      <c r="G35" s="69"/>
      <c r="H35" s="70"/>
      <c r="I35" s="23"/>
      <c r="J35" s="23"/>
      <c r="K35" s="23"/>
      <c r="L35" s="23"/>
      <c r="M35" s="23"/>
      <c r="N35" s="23"/>
    </row>
    <row r="36" spans="1:14" s="1" customFormat="1" ht="20.25" customHeight="1">
      <c r="A36" s="6" t="s">
        <v>7</v>
      </c>
      <c r="B36" s="7">
        <v>852</v>
      </c>
      <c r="C36" s="7">
        <v>85232</v>
      </c>
      <c r="D36" s="43" t="s">
        <v>16</v>
      </c>
      <c r="E36" s="37">
        <v>200000</v>
      </c>
      <c r="F36" s="67">
        <v>200000</v>
      </c>
      <c r="G36" s="68">
        <v>74475</v>
      </c>
      <c r="H36" s="70">
        <f>G36/F36</f>
        <v>0.372375</v>
      </c>
      <c r="I36" s="23"/>
      <c r="J36" s="23"/>
      <c r="K36" s="23"/>
      <c r="L36" s="23"/>
      <c r="M36" s="23"/>
      <c r="N36" s="23"/>
    </row>
    <row r="37" spans="1:8" s="1" customFormat="1" ht="18" customHeight="1" thickBot="1">
      <c r="A37" s="19"/>
      <c r="B37" s="8"/>
      <c r="C37" s="8"/>
      <c r="D37" s="27"/>
      <c r="E37" s="20"/>
      <c r="F37" s="8"/>
      <c r="G37" s="21"/>
      <c r="H37" s="49"/>
    </row>
    <row r="38" spans="1:8" s="1" customFormat="1" ht="15.75" thickTop="1">
      <c r="A38" s="28"/>
      <c r="D38" s="28"/>
      <c r="G38" s="22"/>
      <c r="H38" s="4"/>
    </row>
    <row r="39" spans="1:8" s="1" customFormat="1" ht="12.75" customHeight="1">
      <c r="A39" s="28"/>
      <c r="C39" s="80"/>
      <c r="D39" s="80"/>
      <c r="E39" s="80"/>
      <c r="F39" s="80"/>
      <c r="G39" s="80"/>
      <c r="H39" s="80"/>
    </row>
    <row r="40" spans="1:8" s="1" customFormat="1" ht="15">
      <c r="A40" s="28"/>
      <c r="D40" s="28"/>
      <c r="G40" s="22"/>
      <c r="H40" s="4"/>
    </row>
    <row r="41" ht="12.75">
      <c r="H41" s="5"/>
    </row>
    <row r="42" ht="12.75">
      <c r="H42" s="5"/>
    </row>
  </sheetData>
  <sheetProtection/>
  <mergeCells count="12">
    <mergeCell ref="A3:H3"/>
    <mergeCell ref="A4:H4"/>
    <mergeCell ref="D7:D10"/>
    <mergeCell ref="C7:C10"/>
    <mergeCell ref="B7:B10"/>
    <mergeCell ref="A7:A10"/>
    <mergeCell ref="E7:H7"/>
    <mergeCell ref="E8:F9"/>
    <mergeCell ref="C39:H39"/>
    <mergeCell ref="A5:H5"/>
    <mergeCell ref="H8:H10"/>
    <mergeCell ref="G8:G10"/>
  </mergeCells>
  <printOptions/>
  <pageMargins left="0.15748031496062992" right="0.2362204724409449" top="0.7086614173228347" bottom="0.5118110236220472" header="0.31496062992125984" footer="0.2362204724409449"/>
  <pageSetup firstPageNumber="2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2010-08-31T08:42:36Z</cp:lastPrinted>
  <dcterms:created xsi:type="dcterms:W3CDTF">2004-02-17T10:39:14Z</dcterms:created>
  <dcterms:modified xsi:type="dcterms:W3CDTF">2010-08-31T08:42:38Z</dcterms:modified>
  <cp:category/>
  <cp:version/>
  <cp:contentType/>
  <cp:contentStatus/>
</cp:coreProperties>
</file>